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50-30-20 Budg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<sst xmlns="http://schemas.openxmlformats.org/spreadsheetml/2006/main" uniqueCount="24">
  <si>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Monthly Income</t>
  </si>
  <si>
    <t>Category</t>
  </si>
  <si>
    <t>Type</t>
  </si>
  <si>
    <t>Amount</t>
  </si>
  <si>
    <t>% of Income</t>
  </si>
  <si>
    <t>Rent/Mortgage</t>
  </si>
  <si>
    <t>Needs</t>
  </si>
  <si>
    <t>Groceries</t>
  </si>
  <si>
    <t>Utilities</t>
  </si>
  <si>
    <t>Insurance</t>
  </si>
  <si>
    <t>Dining Out</t>
  </si>
  <si>
    <t>Wants</t>
  </si>
  <si>
    <t>Entertainment</t>
  </si>
  <si>
    <t>Shopping</t>
  </si>
  <si>
    <t>Subscriptions</t>
  </si>
  <si>
    <t>Emergency Fund</t>
  </si>
  <si>
    <t>Savings</t>
  </si>
  <si>
    <t>Roth IRA</t>
  </si>
  <si>
    <t>Extra Debt</t>
  </si>
  <si>
    <t>TOTAL</t>
  </si>
  <si>
    <t>Needs (target 50%)</t>
  </si>
  <si>
    <t>Wants (target 30%)</t>
  </si>
  <si>
    <t>Savings (target 20%)</t>
  </si>
  <si>
    <t>DollarScout.com — Free Financial Tools</t>
  </si>
</sst>
</file>

<file path=xl/styles.xml><?xml version="1.0" encoding="utf-8"?>
<styleSheet xmlns="http://schemas.openxmlformats.org/spreadsheetml/2006/main">
  <numFmts count="2">
    <numFmt numFmtId="164" formatCode="$#,##0.00_-"/>
    <numFmt numFmtId="165" formatCode="0.0%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9"/>
      <color rgb="FF999999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8F3EC"/>
        <bgColor rgb="FF000000"/>
      </patternFill>
    </fill>
    <fill>
      <patternFill patternType="solid">
        <fgColor rgb="FF0B3D2A"/>
        <bgColor rgb="FF000000"/>
      </patternFill>
    </fill>
  </fills>
  <borders count="2">
    <border>
      <left/>
      <right/>
      <top/>
      <bottom/>
      <diagonal/>
    </border>
    <border>
      <left style="thin">
        <color rgb="FFDEE2E6"/>
      </left>
      <right style="thin">
        <color rgb="FFDEE2E6"/>
      </right>
      <top style="thin">
        <color rgb="FFDEE2E6"/>
      </top>
      <bottom style="thin">
        <color rgb="FFDEE2E6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164" fillId="2" borderId="0" applyFont="1" applyNumberFormat="1" applyFill="1" applyBorder="0" applyAlignment="0"/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0" numFmtId="165" fillId="0" borderId="0" applyFont="0" applyNumberFormat="1" applyFill="0" applyBorder="0" applyAlignment="0"/>
    <xf xfId="0" fontId="0" numFmtId="0" fillId="0" borderId="1" applyFont="0" applyNumberFormat="0" applyFill="0" applyBorder="1" applyAlignment="0"/>
    <xf xfId="0" fontId="3" numFmtId="0" fillId="0" borderId="1" applyFont="1" applyNumberFormat="0" applyFill="0" applyBorder="1" applyAlignment="0"/>
    <xf xfId="0" fontId="0" numFmtId="164" fillId="0" borderId="1" applyFont="0" applyNumberFormat="1" applyFill="0" applyBorder="1" applyAlignment="0"/>
    <xf xfId="0" fontId="3" numFmtId="164" fillId="0" borderId="1" applyFont="1" applyNumberFormat="1" applyFill="0" applyBorder="1" applyAlignment="0"/>
    <xf xfId="0" fontId="0" numFmtId="165" fillId="0" borderId="1" applyFont="0" applyNumberFormat="1" applyFill="0" applyBorder="1" applyAlignment="0"/>
    <xf xfId="0" fontId="3" numFmtId="165" fillId="0" borderId="1" applyFont="1" applyNumberFormat="1" applyFill="0" applyBorder="1" applyAlignment="0"/>
    <xf xfId="0" fontId="4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1"/>
  <sheetViews>
    <sheetView tabSelected="1" workbookViewId="0" showGridLines="true" showRowColHeaders="1">
      <pane ySplit="3" activePane="bottomLeft" state="frozen" topLeftCell="A4"/>
      <selection pane="bottomLeft" activeCell="A21" sqref="A21"/>
    </sheetView>
  </sheetViews>
  <sheetFormatPr defaultRowHeight="14.4" outlineLevelRow="0" outlineLevelCol="0"/>
  <cols>
    <col min="1" max="1" width="37.419" bestFit="true" customWidth="true" style="0"/>
    <col min="2" max="2" width="16.282" bestFit="true" customWidth="true" style="0"/>
    <col min="3" max="3" width="12.854" bestFit="true" customWidth="true" style="0"/>
    <col min="4" max="4" width="16.282" bestFit="true" customWidth="true" style="0"/>
  </cols>
  <sheetData>
    <row r="1" spans="1:4" customHeight="1" ht="30">
      <c r="A1" s="1" t="s">
        <v>0</v>
      </c>
      <c r="B1" s="2">
        <v>5000</v>
      </c>
    </row>
    <row r="3" spans="1:4">
      <c r="A3" s="3" t="s">
        <v>1</v>
      </c>
      <c r="B3" s="3" t="s">
        <v>2</v>
      </c>
      <c r="C3" s="3" t="s">
        <v>3</v>
      </c>
      <c r="D3" s="3" t="s">
        <v>4</v>
      </c>
    </row>
    <row r="4" spans="1:4">
      <c r="A4" s="5" t="s">
        <v>5</v>
      </c>
      <c r="B4" s="5" t="s">
        <v>6</v>
      </c>
      <c r="C4" s="7">
        <v>1500</v>
      </c>
      <c r="D4" s="9">
        <f>C4/$B$1</f>
        <v>0.3</v>
      </c>
    </row>
    <row r="5" spans="1:4">
      <c r="A5" s="5" t="s">
        <v>7</v>
      </c>
      <c r="B5" s="5" t="s">
        <v>6</v>
      </c>
      <c r="C5" s="7">
        <v>500</v>
      </c>
      <c r="D5" s="9">
        <f>C5/$B$1</f>
        <v>0.1</v>
      </c>
    </row>
    <row r="6" spans="1:4">
      <c r="A6" s="5" t="s">
        <v>8</v>
      </c>
      <c r="B6" s="5" t="s">
        <v>6</v>
      </c>
      <c r="C6" s="7">
        <v>200</v>
      </c>
      <c r="D6" s="9">
        <f>C6/$B$1</f>
        <v>0.04</v>
      </c>
    </row>
    <row r="7" spans="1:4">
      <c r="A7" s="5" t="s">
        <v>9</v>
      </c>
      <c r="B7" s="5" t="s">
        <v>6</v>
      </c>
      <c r="C7" s="7">
        <v>300</v>
      </c>
      <c r="D7" s="9">
        <f>C7/$B$1</f>
        <v>0.06</v>
      </c>
    </row>
    <row r="8" spans="1:4">
      <c r="A8" s="5" t="s">
        <v>10</v>
      </c>
      <c r="B8" s="5" t="s">
        <v>11</v>
      </c>
      <c r="C8" s="7">
        <v>250</v>
      </c>
      <c r="D8" s="9">
        <f>C8/$B$1</f>
        <v>0.05</v>
      </c>
    </row>
    <row r="9" spans="1:4">
      <c r="A9" s="5" t="s">
        <v>12</v>
      </c>
      <c r="B9" s="5" t="s">
        <v>11</v>
      </c>
      <c r="C9" s="7">
        <v>200</v>
      </c>
      <c r="D9" s="9">
        <f>C9/$B$1</f>
        <v>0.04</v>
      </c>
    </row>
    <row r="10" spans="1:4">
      <c r="A10" s="5" t="s">
        <v>13</v>
      </c>
      <c r="B10" s="5" t="s">
        <v>11</v>
      </c>
      <c r="C10" s="7">
        <v>300</v>
      </c>
      <c r="D10" s="9">
        <f>C10/$B$1</f>
        <v>0.06</v>
      </c>
    </row>
    <row r="11" spans="1:4">
      <c r="A11" s="5" t="s">
        <v>14</v>
      </c>
      <c r="B11" s="5" t="s">
        <v>11</v>
      </c>
      <c r="C11" s="7">
        <v>100</v>
      </c>
      <c r="D11" s="9">
        <f>C11/$B$1</f>
        <v>0.02</v>
      </c>
    </row>
    <row r="12" spans="1:4">
      <c r="A12" s="5" t="s">
        <v>15</v>
      </c>
      <c r="B12" s="5" t="s">
        <v>16</v>
      </c>
      <c r="C12" s="7">
        <v>500</v>
      </c>
      <c r="D12" s="9">
        <f>C12/$B$1</f>
        <v>0.1</v>
      </c>
    </row>
    <row r="13" spans="1:4">
      <c r="A13" s="5" t="s">
        <v>17</v>
      </c>
      <c r="B13" s="5" t="s">
        <v>16</v>
      </c>
      <c r="C13" s="7">
        <v>500</v>
      </c>
      <c r="D13" s="9">
        <f>C13/$B$1</f>
        <v>0.1</v>
      </c>
    </row>
    <row r="14" spans="1:4">
      <c r="A14" s="5" t="s">
        <v>18</v>
      </c>
      <c r="B14" s="5" t="s">
        <v>16</v>
      </c>
      <c r="C14" s="7">
        <v>650</v>
      </c>
      <c r="D14" s="9">
        <f>C14/$B$1</f>
        <v>0.13</v>
      </c>
    </row>
    <row r="15" spans="1:4">
      <c r="A15" s="6" t="s">
        <v>19</v>
      </c>
      <c r="B15" s="6"/>
      <c r="C15" s="8">
        <f>SUM(C4:C14)</f>
        <v>5000</v>
      </c>
      <c r="D15" s="10">
        <f>C15/$B$1</f>
        <v>1</v>
      </c>
    </row>
    <row r="17" spans="1:4">
      <c r="A17" t="s">
        <v>20</v>
      </c>
      <c r="B17" s="4">
        <f>SUMIF(B4:B14,"Needs",C4:C14)/$B$1</f>
        <v>0.5</v>
      </c>
    </row>
    <row r="18" spans="1:4">
      <c r="A18" t="s">
        <v>21</v>
      </c>
      <c r="B18" s="4">
        <f>SUMIF(B4:B14,"Wants",C4:C14)/$B$1</f>
        <v>0.17</v>
      </c>
    </row>
    <row r="19" spans="1:4">
      <c r="A19" t="s">
        <v>22</v>
      </c>
      <c r="B19" s="4">
        <f>SUMIF(B4:B14,"Savings",C4:C14)/$B$1</f>
        <v>0.33</v>
      </c>
    </row>
    <row r="21" spans="1:4">
      <c r="A21" s="11" t="s">
        <v>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50-30-20 Budget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2026-04-11T13:34:58+00:00</dcterms:created>
  <dcterms:modified xsi:type="dcterms:W3CDTF">2026-04-11T13:34:58+00:00</dcterms:modified>
  <dc:title>Untitled Spreadsheet</dc:title>
  <dc:description/>
  <dc:subject/>
  <cp:keywords/>
  <cp:category/>
</cp:coreProperties>
</file>